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D15"/>
  <c r="D14"/>
  <c r="C16"/>
  <c r="C15"/>
  <c r="C14"/>
  <c r="D12"/>
  <c r="D8" s="1"/>
  <c r="D7" s="1"/>
  <c r="D11"/>
  <c r="E11" s="1"/>
  <c r="D10"/>
  <c r="E10" s="1"/>
  <c r="C12"/>
  <c r="C11"/>
  <c r="C10"/>
  <c r="E16"/>
  <c r="E13"/>
  <c r="E12"/>
  <c r="E15" l="1"/>
  <c r="E14"/>
  <c r="E9"/>
</calcChain>
</file>

<file path=xl/sharedStrings.xml><?xml version="1.0" encoding="utf-8"?>
<sst xmlns="http://schemas.openxmlformats.org/spreadsheetml/2006/main" count="30" uniqueCount="28">
  <si>
    <t>Код классификации источников финансирования дефицитов бюджетов</t>
  </si>
  <si>
    <t xml:space="preserve">Наименование кода классификации источников финансирования дефицитов бюджетов </t>
  </si>
  <si>
    <t>000 01 00 00 00 00 0000 000</t>
  </si>
  <si>
    <t>Источники внутреннего финансирования дефицита  бюджета – всего:</t>
  </si>
  <si>
    <t>000 01 05 00 00 00 0000 000</t>
  </si>
  <si>
    <t xml:space="preserve"> Изменение остатков средств на счетах по учету средств бюджета</t>
  </si>
  <si>
    <t xml:space="preserve">000 01 05 00 00 00 0000 500  </t>
  </si>
  <si>
    <t xml:space="preserve"> Увеличение остатков средств бюджетов</t>
  </si>
  <si>
    <t>000 01 05 02 00 00 0000 500</t>
  </si>
  <si>
    <t xml:space="preserve"> Увеличение прочих остатков средств бюджетов</t>
  </si>
  <si>
    <t>000 01 05 02 01 00 0000 510</t>
  </si>
  <si>
    <t xml:space="preserve"> Увеличение прочих остатков денежных средств бюджетов</t>
  </si>
  <si>
    <t>075 01 05 02 01 10 0000 510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</si>
  <si>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</si>
  <si>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</si>
  <si>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бюджета</t>
  </si>
  <si>
    <t xml:space="preserve">000 01 05 02 00 00 0000 600  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</si>
  <si>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</si>
  <si>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</si>
  <si>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</si>
  <si>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075 01 05 02 01 05 0000 610</t>
  </si>
  <si>
    <t>Уменьшение прочих остатков денежных средств бюджетов поселений</t>
  </si>
  <si>
    <t xml:space="preserve"> </t>
  </si>
  <si>
    <t>Единица измерения: руб.</t>
  </si>
  <si>
    <t>Исполнение  плана (%)</t>
  </si>
  <si>
    <t>Утверждено на 2017 год</t>
  </si>
  <si>
    <t>Исполнено за 2017 год</t>
  </si>
  <si>
    <t>Источники финансирования дефицита бюджета Порздневского сельского посления за 2017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</si>
</sst>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39" fontId="2" fillId="0" borderId="1" xfId="1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2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A4" sqref="A4:E4"/>
    </sheetView>
  </sheetViews>
  <sheetFormatPr defaultRowHeight="15.75"/>
  <cols>
    <col min="1" max="1" width="65.42578125" style="1" customWidth="1"/>
    <col min="2" max="2" width="31.28515625" style="1" customWidth="1"/>
    <col min="3" max="3" width="18" style="1" customWidth="1"/>
    <col min="4" max="4" width="17.85546875" style="1" customWidth="1"/>
    <col min="5" max="5" width="10.7109375" style="1" customWidth="1"/>
    <col min="6" max="16384" width="9.140625" style="1"/>
  </cols>
  <sheetData>
    <row r="1" spans="1:5">
      <c r="C1" s="2" t="s">
        <v>22</v>
      </c>
    </row>
    <row r="4" spans="1:5" ht="56.25" customHeight="1">
      <c r="A4" s="10" t="s">
        <v>27</v>
      </c>
      <c r="B4" s="11"/>
      <c r="C4" s="11"/>
      <c r="D4" s="11"/>
      <c r="E4" s="11"/>
    </row>
    <row r="5" spans="1:5">
      <c r="D5" s="9" t="s">
        <v>23</v>
      </c>
      <c r="E5" s="9"/>
    </row>
    <row r="6" spans="1:5" ht="53.25" customHeight="1">
      <c r="A6" s="5" t="s">
        <v>1</v>
      </c>
      <c r="B6" s="5" t="s">
        <v>0</v>
      </c>
      <c r="C6" s="5" t="s">
        <v>25</v>
      </c>
      <c r="D6" s="5" t="s">
        <v>26</v>
      </c>
      <c r="E6" s="5" t="s">
        <v>24</v>
      </c>
    </row>
    <row r="7" spans="1:5" ht="31.5">
      <c r="A7" s="5" t="s">
        <v>3</v>
      </c>
      <c r="B7" s="3" t="s">
        <v>2</v>
      </c>
      <c r="C7" s="3">
        <v>0</v>
      </c>
      <c r="D7" s="7">
        <f>SUM(D8)</f>
        <v>146500.09999999963</v>
      </c>
      <c r="E7" s="8" t="s">
        <v>22</v>
      </c>
    </row>
    <row r="8" spans="1:5" ht="26.25" customHeight="1">
      <c r="A8" s="5" t="s">
        <v>5</v>
      </c>
      <c r="B8" s="3" t="s">
        <v>4</v>
      </c>
      <c r="C8" s="3">
        <v>0</v>
      </c>
      <c r="D8" s="7">
        <f>SUM(-(D12+D16))</f>
        <v>146500.09999999963</v>
      </c>
      <c r="E8" s="8" t="s">
        <v>22</v>
      </c>
    </row>
    <row r="9" spans="1:5" ht="20.25" customHeight="1">
      <c r="A9" s="5" t="s">
        <v>7</v>
      </c>
      <c r="B9" s="3" t="s">
        <v>6</v>
      </c>
      <c r="C9" s="4">
        <v>-10524549</v>
      </c>
      <c r="D9" s="6">
        <v>-10534956.17</v>
      </c>
      <c r="E9" s="8">
        <f>SUM(D9/C9*100)</f>
        <v>100.09888471230452</v>
      </c>
    </row>
    <row r="10" spans="1:5">
      <c r="A10" s="5" t="s">
        <v>9</v>
      </c>
      <c r="B10" s="3" t="s">
        <v>8</v>
      </c>
      <c r="C10" s="4">
        <f>SUM(C9)</f>
        <v>-10524549</v>
      </c>
      <c r="D10" s="6">
        <f>SUM(D9)</f>
        <v>-10534956.17</v>
      </c>
      <c r="E10" s="8">
        <f t="shared" ref="E10:E11" si="0">SUM(D10/C10*100)</f>
        <v>100.09888471230452</v>
      </c>
    </row>
    <row r="11" spans="1:5">
      <c r="A11" s="5" t="s">
        <v>11</v>
      </c>
      <c r="B11" s="3" t="s">
        <v>10</v>
      </c>
      <c r="C11" s="4">
        <f>SUM(C9)</f>
        <v>-10524549</v>
      </c>
      <c r="D11" s="6">
        <f>SUM(D9)</f>
        <v>-10534956.17</v>
      </c>
      <c r="E11" s="8">
        <f t="shared" si="0"/>
        <v>100.09888471230452</v>
      </c>
    </row>
    <row r="12" spans="1:5" ht="31.5">
      <c r="A12" s="5" t="s">
        <v>13</v>
      </c>
      <c r="B12" s="3" t="s">
        <v>12</v>
      </c>
      <c r="C12" s="4">
        <f>SUM(C9)</f>
        <v>-10524549</v>
      </c>
      <c r="D12" s="6">
        <f>SUM(D9)</f>
        <v>-10534956.17</v>
      </c>
      <c r="E12" s="8">
        <f>SUM(D12/C12*100)</f>
        <v>100.09888471230452</v>
      </c>
    </row>
    <row r="13" spans="1:5">
      <c r="A13" s="5" t="s">
        <v>15</v>
      </c>
      <c r="B13" s="3" t="s">
        <v>14</v>
      </c>
      <c r="C13" s="4">
        <v>10524549</v>
      </c>
      <c r="D13" s="6">
        <v>10388456.07</v>
      </c>
      <c r="E13" s="8">
        <f>SUM(D13/C13*100)</f>
        <v>98.706900124651426</v>
      </c>
    </row>
    <row r="14" spans="1:5">
      <c r="A14" s="5" t="s">
        <v>17</v>
      </c>
      <c r="B14" s="3" t="s">
        <v>16</v>
      </c>
      <c r="C14" s="4">
        <f t="shared" ref="C14:D16" si="1">SUM(C13)</f>
        <v>10524549</v>
      </c>
      <c r="D14" s="6">
        <f t="shared" si="1"/>
        <v>10388456.07</v>
      </c>
      <c r="E14" s="8">
        <f t="shared" ref="E14:E15" si="2">SUM(D14/C14*100)</f>
        <v>98.706900124651426</v>
      </c>
    </row>
    <row r="15" spans="1:5">
      <c r="A15" s="5" t="s">
        <v>19</v>
      </c>
      <c r="B15" s="3" t="s">
        <v>18</v>
      </c>
      <c r="C15" s="4">
        <f t="shared" si="1"/>
        <v>10524549</v>
      </c>
      <c r="D15" s="6">
        <f t="shared" si="1"/>
        <v>10388456.07</v>
      </c>
      <c r="E15" s="8">
        <f t="shared" si="2"/>
        <v>98.706900124651426</v>
      </c>
    </row>
    <row r="16" spans="1:5" ht="31.5">
      <c r="A16" s="5" t="s">
        <v>21</v>
      </c>
      <c r="B16" s="3" t="s">
        <v>20</v>
      </c>
      <c r="C16" s="4">
        <f t="shared" si="1"/>
        <v>10524549</v>
      </c>
      <c r="D16" s="6">
        <f t="shared" si="1"/>
        <v>10388456.07</v>
      </c>
      <c r="E16" s="8">
        <f>SUM(D16/C16*100)</f>
        <v>98.706900124651426</v>
      </c>
    </row>
  </sheetData>
  <mergeCells count="2">
    <mergeCell ref="D5:E5"/>
    <mergeCell ref="A4:E4"/>
  </mergeCells>
  <pageMargins left="0.31496062992125984" right="0.31496062992125984" top="0.74803149606299213" bottom="0.74803149606299213" header="0.31496062992125984" footer="0.31496062992125984"/>
  <pageSetup paperSize="9" scale="9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2018-05-28T06:37:28Z</dcterms:modified>
</cp:coreProperties>
</file>